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alorado" sheetId="2" state="visible" r:id="rId2"/>
    <sheet xmlns:r="http://schemas.openxmlformats.org/officeDocument/2006/relationships" name="Sin valorar" sheetId="3" state="visible" r:id="rId3"/>
  </sheets>
  <definedNames>
    <definedName name="_xlnm.Print_Area" localSheetId="1">'Valorado'!$A$1:$J$56</definedName>
    <definedName name="_xlnm.Print_Area" localSheetId="2">'Sin valorar'!$A$1:$H$47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&quot; €&quot;"/>
  </numFmts>
  <fonts count="14">
    <font>
      <name val="Calibri"/>
      <family val="2"/>
      <color theme="1"/>
      <sz val="11"/>
      <scheme val="minor"/>
    </font>
    <font>
      <name val="Arial"/>
      <b val="1"/>
      <color rgb="000E1A1E"/>
      <sz val="18"/>
    </font>
    <font>
      <name val="Arial"/>
      <b val="1"/>
      <color rgb="000E1A1E"/>
      <sz val="10"/>
    </font>
    <font>
      <name val="Arial"/>
      <color rgb="00637371"/>
      <sz val="9"/>
    </font>
    <font>
      <name val="Arial"/>
      <b val="1"/>
      <color rgb="000E1A1E"/>
      <sz val="9"/>
    </font>
    <font>
      <name val="Arial"/>
      <color rgb="000E1A1E"/>
      <sz val="10"/>
    </font>
    <font>
      <name val="Arial"/>
      <b val="1"/>
      <color rgb="00FFFFFF"/>
      <sz val="9"/>
    </font>
    <font>
      <name val="Arial"/>
      <b val="1"/>
      <color rgb="000E1A1E"/>
      <sz val="11"/>
    </font>
    <font>
      <name val="Arial"/>
      <b val="1"/>
      <color rgb="00FFFFFF"/>
      <sz val="11"/>
    </font>
    <font>
      <name val="Arial"/>
      <b val="1"/>
      <color rgb="00B42318"/>
      <sz val="9"/>
    </font>
    <font>
      <name val="Arial"/>
      <i val="1"/>
      <color rgb="00637371"/>
      <sz val="9"/>
    </font>
    <font>
      <name val="Arial"/>
      <color rgb="00637371"/>
      <sz val="8"/>
    </font>
    <font>
      <name val="Arial"/>
      <b val="1"/>
      <color rgb="000E1A1E"/>
      <sz val="12"/>
    </font>
    <font>
      <name val="Arial"/>
      <color rgb="003D4B4A"/>
      <sz val="10"/>
    </font>
  </fonts>
  <fills count="4">
    <fill>
      <patternFill/>
    </fill>
    <fill>
      <patternFill patternType="gray125"/>
    </fill>
    <fill>
      <patternFill patternType="solid">
        <fgColor rgb="00F5F8F7"/>
      </patternFill>
    </fill>
    <fill>
      <patternFill patternType="solid">
        <fgColor rgb="0000854A"/>
      </patternFill>
    </fill>
  </fills>
  <borders count="2">
    <border>
      <left/>
      <right/>
      <top/>
      <bottom/>
      <diagonal/>
    </border>
    <border>
      <left style="thin">
        <color rgb="00D5DEDB"/>
      </left>
      <right style="thin">
        <color rgb="00D5DEDB"/>
      </right>
      <top style="thin">
        <color rgb="00D5DEDB"/>
      </top>
      <bottom style="thin">
        <color rgb="00D5DE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2" borderId="1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0" pivotButton="0" quotePrefix="0" xfId="0"/>
    <xf numFmtId="164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5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applyAlignment="1" pivotButton="0" quotePrefix="0" xfId="0">
      <alignment vertical="bottom"/>
    </xf>
    <xf numFmtId="0" fontId="6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5" fontId="5" fillId="0" borderId="1" pivotButton="0" quotePrefix="0" xfId="0"/>
    <xf numFmtId="0" fontId="5" fillId="0" borderId="1" applyAlignment="1" pivotButton="0" quotePrefix="0" xfId="0">
      <alignment horizontal="center"/>
    </xf>
    <xf numFmtId="165" fontId="5" fillId="2" borderId="1" applyAlignment="1" pivotButton="0" quotePrefix="0" xfId="0">
      <alignment horizontal="right"/>
    </xf>
    <xf numFmtId="0" fontId="4" fillId="0" borderId="0" applyAlignment="1" pivotButton="0" quotePrefix="0" xfId="0">
      <alignment horizontal="right" vertical="center"/>
    </xf>
    <xf numFmtId="1" fontId="2" fillId="0" borderId="0" applyAlignment="1" pivotButton="0" quotePrefix="0" xfId="0">
      <alignment horizontal="right" vertical="center"/>
    </xf>
    <xf numFmtId="0" fontId="0" fillId="3" borderId="1" pivotButton="0" quotePrefix="0" xfId="0"/>
    <xf numFmtId="0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" fontId="2" fillId="2" borderId="1" applyAlignment="1" pivotButton="0" quotePrefix="0" xfId="0">
      <alignment horizontal="center"/>
    </xf>
    <xf numFmtId="165" fontId="5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5" fontId="8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top" wrapText="1"/>
    </xf>
    <xf numFmtId="0" fontId="10" fillId="0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/>
    </xf>
    <xf numFmtId="0" fontId="1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7E5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2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 este albarán de entrega</t>
        </is>
      </c>
    </row>
    <row r="2">
      <c r="A2" s="2" t="inlineStr">
        <is>
          <t>Dos modelos del mismo albarán, en dos hojas: «Valorado», con precios, importes y totales por tipo de IVA; y «Sin valorar», solo con lo que se entrega. No están enlazados: para cada entrega, rellena solo la hoja que te sirva e imprime esa.</t>
        </is>
      </c>
    </row>
    <row r="3">
      <c r="A3" s="2" t="inlineStr"/>
    </row>
    <row r="4">
      <c r="A4" s="3" t="inlineStr">
        <is>
          <t>Una sola vez</t>
        </is>
      </c>
    </row>
    <row r="5">
      <c r="A5" s="2" t="inlineStr">
        <is>
          <t>1. En las dos hojas, cambia las dos líneas que hay bajo «ALBARÁN DE ENTREGA» por tu nombre, tu NIF, tu dirección, tu teléfono y tu email. Para el logo: Insertar &gt; Imágenes; hazlo pequeño, ponlo junto al título y mira en Archivo &gt; Imprimir que todo cabe en una página.</t>
        </is>
      </c>
    </row>
    <row r="6">
      <c r="A6" s="2" t="inlineStr">
        <is>
          <t>2. Guarda el fichero en blanco con un nombre claro, como «Albarán en blanco».</t>
        </is>
      </c>
    </row>
    <row r="7">
      <c r="A7" s="2" t="inlineStr"/>
    </row>
    <row r="8">
      <c r="A8" s="3" t="inlineStr">
        <is>
          <t>Para cada entrega</t>
        </is>
      </c>
    </row>
    <row r="9">
      <c r="A9" s="2" t="inlineStr">
        <is>
          <t>1. Abre el fichero en blanco y, ANTES DE ESCRIBIR NADA, ve a Archivo &gt; Guardar como. Si tienes el Autoguardado de Microsoft 365 activado, se llama «Guardar una copia». Ponle el número y el cliente: «A-0001 Bar La Esquina». Rellena siempre la copia, nunca el fichero en blanco.</t>
        </is>
      </c>
    </row>
    <row r="10">
      <c r="A10" s="2" t="inlineStr">
        <is>
          <t xml:space="preserve">   Con el Autoguardado activado (ficheros en OneDrive o SharePoint), cada cambio se guarda solo en el fichero abierto: si escribes en el fichero en blanco, lo pierdes.</t>
        </is>
      </c>
    </row>
    <row r="11">
      <c r="A11" s="2" t="inlineStr">
        <is>
          <t>2. El número: el Excel no numera solo. Mira el número del último albarán guardado y suma uno, sin saltos ni números repetidos. Si anulas un albarán, no lo borres ni uses otra vez su número: guárdalo con «ANULADO» escrito arriba.</t>
        </is>
      </c>
    </row>
    <row r="12">
      <c r="A12" s="2" t="inlineStr">
        <is>
          <t>3. Rellena la fecha y los datos del cliente. Después, una fila por artículo: código, artículo, formato (cómo viene: «tercio 33 cl · caja de 24»), cantidad y unidad (en qué lo cuentas). La unidad, elígela de la lista; si la tuya no está, escríbela.</t>
        </is>
      </c>
    </row>
    <row r="13">
      <c r="A13" s="2" t="inlineStr">
        <is>
          <t>4. En «Valorado»: el precio sin IVA de cada unidad (de cada caja, de cada kilo…), el descuento en %, sin el signo (5 para un 5 %), y el IVA del artículo (21, 10 o 4). El importe y los totales salen solos.</t>
        </is>
      </c>
    </row>
    <row r="14">
      <c r="A14" s="2" t="inlineStr">
        <is>
          <t>5. Si el cliente está en recargo de equivalencia, elige «Sí» junto a «Recargo de equivalencia». Lo cobras a los comerciantes minoristas: autónomos o comunidades de bienes que revenden lo que te compran tal cual, sobre todo a particulares. A una sociedad (S.L. o S.A.), nunca. A los bares y restaurantes, por lo general, tampoco: no revenden, sirven comidas y bebidas.</t>
        </is>
      </c>
    </row>
    <row r="15">
      <c r="A15" s="2" t="inlineStr">
        <is>
          <t>6. ¿Más de 15 artículos? Haz un segundo albarán con el número siguiente.</t>
        </is>
      </c>
    </row>
    <row r="16">
      <c r="A16" s="2" t="inlineStr">
        <is>
          <t>7. Imprime dos copias. En la última línea, marca para quién es cada una. Esa línea lleva también la web de la plantilla: puedes borrarla.</t>
        </is>
      </c>
    </row>
    <row r="17">
      <c r="A17" s="2" t="inlineStr"/>
    </row>
    <row r="18">
      <c r="A18" s="3" t="inlineStr">
        <is>
          <t>En la entrega (el repartidor)</t>
        </is>
      </c>
    </row>
    <row r="19">
      <c r="A19" s="2" t="inlineStr">
        <is>
          <t>1. Cuenta la mercancía con el cliente, fila a fila, antes de que firme.</t>
        </is>
      </c>
    </row>
    <row r="20">
      <c r="A20" s="2" t="inlineStr">
        <is>
          <t>2. Lo que falta o el cliente rechaza, escríbelo a mano en «No entregada», en la unidad de la fila: 1 si rechaza 1 caja. Y en «Incidencias», por qué y qué se hace. Unas botellas sueltas de una caja de 24: en el Excel, =2/24 para 2 botellas (la caja sigue contando como entregada).</t>
        </is>
      </c>
    </row>
    <row r="21">
      <c r="A21" s="2" t="inlineStr">
        <is>
          <t>3. Anota los envases que dejas y los que recoges (cajas, barriles, botellas).</t>
        </is>
      </c>
    </row>
    <row r="22">
      <c r="A22" s="2" t="inlineStr">
        <is>
          <t>4. Firmad los dos. Quien recibe escribe siempre su nombre y firma. Además, su DNI y, si lo tiene, el sello del local, y la fecha y la hora.</t>
        </is>
      </c>
    </row>
    <row r="23">
      <c r="A23" s="2" t="inlineStr">
        <is>
          <t>5. Lleva la copia firmada a la oficina el mismo día.</t>
        </is>
      </c>
    </row>
    <row r="24">
      <c r="A24" s="2" t="inlineStr"/>
    </row>
    <row r="25">
      <c r="A25" s="3" t="inlineStr">
        <is>
          <t>En la oficina, con la copia firmada</t>
        </is>
      </c>
    </row>
    <row r="26">
      <c r="A26" s="2" t="inlineStr">
        <is>
          <t>1. Pasa al Excel lo que el repartidor escribió a mano en «No entregada» y en los envases. El total queda en lo que el cliente se ha quedado: eso es lo que facturas. El albarán resta la fianza de los envases que recoges, pero eso no decide cómo va en la factura: si en la factura hay productos a distintos tipos de IVA, como en un bar (21 % y 10 %), lo normal es una factura rectificativa por los envases.</t>
        </is>
      </c>
    </row>
    <row r="27">
      <c r="A27" s="2" t="inlineStr">
        <is>
          <t>2. Lo que va en otro reparto, va en un albarán nuevo, y se factura con él.</t>
        </is>
      </c>
    </row>
    <row r="28">
      <c r="A28" s="2" t="inlineStr">
        <is>
          <t>3. Para mandarlo por email o por WhatsApp: Archivo &gt; Guardar como, y elige PDF. Mira que el PDF lleve solo la hoja del albarán.</t>
        </is>
      </c>
    </row>
    <row r="29">
      <c r="A29" s="2" t="inlineStr"/>
    </row>
    <row r="30">
      <c r="A30" s="3" t="inlineStr">
        <is>
          <t>Envases retornables (hoja «Valorado»)</t>
        </is>
      </c>
    </row>
    <row r="31">
      <c r="A31" s="2" t="inlineStr">
        <is>
          <t>Si cobras fianza por los envases, escríbela en «Fianza por envase» con su IVA. El importe es (entregados − recogidos) × fianza: si recoges más de los que dejas, sale en negativo y resta. El tipo de IVA de la fianza, confírmalo con tu asesor. Los envases no cuentan en «Cajas entregadas».</t>
        </is>
      </c>
    </row>
    <row r="32">
      <c r="A32" s="2" t="inlineStr"/>
    </row>
    <row r="33">
      <c r="A33" s="3" t="inlineStr">
        <is>
          <t>Avisos de la hoja «Valorado»</t>
        </is>
      </c>
    </row>
    <row r="34">
      <c r="A34" s="2" t="inlineStr">
        <is>
          <t>Salen bajo los totales, todos a la vez.</t>
        </is>
      </c>
    </row>
    <row r="35">
      <c r="A35" s="2" t="inlineStr">
        <is>
          <t>«Revisa» en «Importe»: un dato de esa fila no es un número (la cantidad, la no entregada, el precio o el descuento), o la no entregada es mayor que la cantidad. Escribe las cantidades a mano; si las pegas, mira que no salga «Revisa».</t>
        </is>
      </c>
    </row>
    <row r="36">
      <c r="A36" s="2" t="inlineStr">
        <is>
          <t>«Falta el IVA % en alguna fila»: hay un importe, de mercancía o de envases, sin tipo de IVA, y no entra en los totales. La casilla de IVA de esa fila se pone en rojo claro.</t>
        </is>
      </c>
    </row>
    <row r="37">
      <c r="A37" s="2" t="inlineStr">
        <is>
          <t>«Hay un descuento de menos de un 1 %»: si escribiste «5 %», Excel lo guarda como 0,05. Escribe 5. Si tu descuento es de verdad de menos de un 1 % (por ejemplo, 0,5), el aviso se queda: compruébalo y sigue.</t>
        </is>
      </c>
    </row>
    <row r="38">
      <c r="A38" s="2" t="inlineStr"/>
    </row>
    <row r="39">
      <c r="A39" s="2" t="inlineStr">
        <is>
          <t>Este albarán no es una factura. La factura la haces aparte, con su propia numeración: por ejemplo, una al mes con todos los albaranes del cliente.</t>
        </is>
      </c>
    </row>
    <row r="40">
      <c r="A40" s="2" t="inlineStr">
        <is>
          <t>En el móvil: ábrelo con la app de Excel. La firma, en papel.</t>
        </is>
      </c>
    </row>
    <row r="41">
      <c r="A41" s="2" t="inlineStr"/>
    </row>
    <row r="42">
      <c r="A42" s="2" t="inlineStr">
        <is>
          <t>Plantilla gratuita de PeasyOrders · peasyorders.com/es/plantillas/albaran-entrega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showGridLines="0" tabSelected="1" workbookViewId="0">
      <selection activeCell="A1" sqref="A1"/>
    </sheetView>
  </sheetViews>
  <sheetFormatPr baseColWidth="8" defaultRowHeight="15"/>
  <cols>
    <col width="11" customWidth="1" min="1" max="1"/>
    <col width="25" customWidth="1" min="2" max="2"/>
    <col width="16" customWidth="1" min="3" max="3"/>
    <col width="8" customWidth="1" min="4" max="4"/>
    <col width="8" customWidth="1" min="5" max="5"/>
    <col width="9" customWidth="1" min="6" max="6"/>
    <col width="9" customWidth="1" min="7" max="7"/>
    <col width="6" customWidth="1" min="8" max="8"/>
    <col width="6" customWidth="1" min="9" max="9"/>
    <col width="11" customWidth="1" min="10" max="10"/>
  </cols>
  <sheetData>
    <row r="1" ht="24" customHeight="1">
      <c r="A1" s="4" t="inlineStr">
        <is>
          <t>ALBARÁN DE ENTREGA</t>
        </is>
      </c>
      <c r="G1" s="5" t="inlineStr">
        <is>
          <t>Nº de albarán</t>
        </is>
      </c>
      <c r="H1" s="6" t="n"/>
      <c r="I1" s="6" t="n"/>
      <c r="J1" s="7" t="n"/>
    </row>
    <row r="2" ht="24" customHeight="1">
      <c r="A2" s="8" t="inlineStr">
        <is>
          <t>Tu distribuidora, S.L. · NIF B00000000 (cambia esta línea y la de abajo)</t>
        </is>
      </c>
      <c r="G2" s="5" t="inlineStr">
        <is>
          <t>Fecha</t>
        </is>
      </c>
      <c r="H2" s="6" t="n"/>
      <c r="I2" s="6" t="n"/>
      <c r="J2" s="9" t="n"/>
    </row>
    <row r="3">
      <c r="A3" s="10" t="inlineStr">
        <is>
          <t>Dirección · teléfono · email</t>
        </is>
      </c>
    </row>
    <row r="4" ht="8" customHeight="1"/>
    <row r="5" ht="22" customHeight="1">
      <c r="A5" s="5" t="inlineStr">
        <is>
          <t>Cliente</t>
        </is>
      </c>
      <c r="B5" s="11" t="n"/>
      <c r="C5" s="12" t="n"/>
      <c r="D5" s="5" t="inlineStr">
        <is>
          <t>Código de cliente</t>
        </is>
      </c>
      <c r="E5" s="6" t="n"/>
      <c r="F5" s="6" t="n"/>
      <c r="G5" s="11" t="n"/>
      <c r="H5" s="12" t="n"/>
      <c r="I5" s="12" t="n"/>
      <c r="J5" s="12" t="n"/>
    </row>
    <row r="6" ht="22" customHeight="1">
      <c r="A6" s="5" t="inlineStr">
        <is>
          <t>NIF</t>
        </is>
      </c>
      <c r="B6" s="11" t="n"/>
      <c r="C6" s="12" t="n"/>
      <c r="D6" s="5" t="inlineStr">
        <is>
          <t>Persona de contacto y teléfono</t>
        </is>
      </c>
      <c r="E6" s="6" t="n"/>
      <c r="F6" s="6" t="n"/>
      <c r="G6" s="11" t="n"/>
      <c r="H6" s="12" t="n"/>
      <c r="I6" s="12" t="n"/>
      <c r="J6" s="12" t="n"/>
    </row>
    <row r="7" ht="22" customHeight="1">
      <c r="A7" s="5" t="inlineStr">
        <is>
          <t>Dirección de entrega</t>
        </is>
      </c>
      <c r="B7" s="11" t="n"/>
      <c r="C7" s="12" t="n"/>
      <c r="D7" s="5" t="inlineStr">
        <is>
          <t>Franja horaria de entrega</t>
        </is>
      </c>
      <c r="E7" s="6" t="n"/>
      <c r="F7" s="6" t="n"/>
      <c r="G7" s="11" t="n"/>
      <c r="H7" s="12" t="n"/>
      <c r="I7" s="12" t="n"/>
      <c r="J7" s="12" t="n"/>
    </row>
    <row r="8" ht="22" customHeight="1">
      <c r="A8" s="5" t="inlineStr">
        <is>
          <t>Nº de pedido</t>
        </is>
      </c>
      <c r="B8" s="11" t="n"/>
      <c r="C8" s="12" t="n"/>
      <c r="D8" s="5" t="inlineStr">
        <is>
          <t>Referencia del pedido del cliente</t>
        </is>
      </c>
      <c r="E8" s="6" t="n"/>
      <c r="F8" s="6" t="n"/>
      <c r="G8" s="11" t="n"/>
      <c r="H8" s="12" t="n"/>
      <c r="I8" s="12" t="n"/>
      <c r="J8" s="12" t="n"/>
    </row>
    <row r="9" ht="8" customHeight="1"/>
    <row r="10">
      <c r="A10" s="13" t="inlineStr">
        <is>
          <t>Mercancía (en «No entregada», lo que falta o el cliente rechaza: no se cobra)</t>
        </is>
      </c>
    </row>
    <row r="11" ht="28" customHeight="1">
      <c r="A11" s="14" t="inlineStr">
        <is>
          <t>Código</t>
        </is>
      </c>
      <c r="B11" s="14" t="inlineStr">
        <is>
          <t>Artículo</t>
        </is>
      </c>
      <c r="C11" s="14" t="inlineStr">
        <is>
          <t>Formato</t>
        </is>
      </c>
      <c r="D11" s="14" t="inlineStr">
        <is>
          <t>Cantidad</t>
        </is>
      </c>
      <c r="E11" s="14" t="inlineStr">
        <is>
          <t>Unidad</t>
        </is>
      </c>
      <c r="F11" s="14" t="inlineStr">
        <is>
          <t>No entregada</t>
        </is>
      </c>
      <c r="G11" s="14" t="inlineStr">
        <is>
          <t>Precio sin IVA</t>
        </is>
      </c>
      <c r="H11" s="14" t="inlineStr">
        <is>
          <t>Dto. %</t>
        </is>
      </c>
      <c r="I11" s="14" t="inlineStr">
        <is>
          <t>IVA %</t>
        </is>
      </c>
      <c r="J11" s="14" t="inlineStr">
        <is>
          <t>Importe sin IVA</t>
        </is>
      </c>
    </row>
    <row r="12" ht="18" customHeight="1">
      <c r="A12" s="15" t="n"/>
      <c r="B12" s="15" t="n"/>
      <c r="C12" s="15" t="n"/>
      <c r="D12" s="16" t="n"/>
      <c r="E12" s="15" t="n"/>
      <c r="F12" s="16" t="n"/>
      <c r="G12" s="17" t="n"/>
      <c r="H12" s="15" t="n"/>
      <c r="I12" s="18" t="n"/>
      <c r="J12" s="19">
        <f>IF(OR(D12="",G12=""),"",IFERROR(IF(OR(N(F12)&gt;D12,AND(F12&lt;&gt;"",NOT(ISNUMBER(F12))),AND(H12&lt;&gt;"",NOT(ISNUMBER(H12)))),"Revisa",ROUND((D12-N(F12))*G12*(1-N(H12)/100),2)),"Revisa"))</f>
        <v/>
      </c>
    </row>
    <row r="13" ht="18" customHeight="1">
      <c r="A13" s="15" t="n"/>
      <c r="B13" s="15" t="n"/>
      <c r="C13" s="15" t="n"/>
      <c r="D13" s="16" t="n"/>
      <c r="E13" s="15" t="n"/>
      <c r="F13" s="16" t="n"/>
      <c r="G13" s="17" t="n"/>
      <c r="H13" s="15" t="n"/>
      <c r="I13" s="18" t="n"/>
      <c r="J13" s="19">
        <f>IF(OR(D13="",G13=""),"",IFERROR(IF(OR(N(F13)&gt;D13,AND(F13&lt;&gt;"",NOT(ISNUMBER(F13))),AND(H13&lt;&gt;"",NOT(ISNUMBER(H13)))),"Revisa",ROUND((D13-N(F13))*G13*(1-N(H13)/100),2)),"Revisa"))</f>
        <v/>
      </c>
    </row>
    <row r="14" ht="18" customHeight="1">
      <c r="A14" s="15" t="n"/>
      <c r="B14" s="15" t="n"/>
      <c r="C14" s="15" t="n"/>
      <c r="D14" s="16" t="n"/>
      <c r="E14" s="15" t="n"/>
      <c r="F14" s="16" t="n"/>
      <c r="G14" s="17" t="n"/>
      <c r="H14" s="15" t="n"/>
      <c r="I14" s="18" t="n"/>
      <c r="J14" s="19">
        <f>IF(OR(D14="",G14=""),"",IFERROR(IF(OR(N(F14)&gt;D14,AND(F14&lt;&gt;"",NOT(ISNUMBER(F14))),AND(H14&lt;&gt;"",NOT(ISNUMBER(H14)))),"Revisa",ROUND((D14-N(F14))*G14*(1-N(H14)/100),2)),"Revisa"))</f>
        <v/>
      </c>
    </row>
    <row r="15" ht="18" customHeight="1">
      <c r="A15" s="15" t="n"/>
      <c r="B15" s="15" t="n"/>
      <c r="C15" s="15" t="n"/>
      <c r="D15" s="16" t="n"/>
      <c r="E15" s="15" t="n"/>
      <c r="F15" s="16" t="n"/>
      <c r="G15" s="17" t="n"/>
      <c r="H15" s="15" t="n"/>
      <c r="I15" s="18" t="n"/>
      <c r="J15" s="19">
        <f>IF(OR(D15="",G15=""),"",IFERROR(IF(OR(N(F15)&gt;D15,AND(F15&lt;&gt;"",NOT(ISNUMBER(F15))),AND(H15&lt;&gt;"",NOT(ISNUMBER(H15)))),"Revisa",ROUND((D15-N(F15))*G15*(1-N(H15)/100),2)),"Revisa"))</f>
        <v/>
      </c>
    </row>
    <row r="16" ht="18" customHeight="1">
      <c r="A16" s="15" t="n"/>
      <c r="B16" s="15" t="n"/>
      <c r="C16" s="15" t="n"/>
      <c r="D16" s="16" t="n"/>
      <c r="E16" s="15" t="n"/>
      <c r="F16" s="16" t="n"/>
      <c r="G16" s="17" t="n"/>
      <c r="H16" s="15" t="n"/>
      <c r="I16" s="18" t="n"/>
      <c r="J16" s="19">
        <f>IF(OR(D16="",G16=""),"",IFERROR(IF(OR(N(F16)&gt;D16,AND(F16&lt;&gt;"",NOT(ISNUMBER(F16))),AND(H16&lt;&gt;"",NOT(ISNUMBER(H16)))),"Revisa",ROUND((D16-N(F16))*G16*(1-N(H16)/100),2)),"Revisa"))</f>
        <v/>
      </c>
    </row>
    <row r="17" ht="18" customHeight="1">
      <c r="A17" s="15" t="n"/>
      <c r="B17" s="15" t="n"/>
      <c r="C17" s="15" t="n"/>
      <c r="D17" s="16" t="n"/>
      <c r="E17" s="15" t="n"/>
      <c r="F17" s="16" t="n"/>
      <c r="G17" s="17" t="n"/>
      <c r="H17" s="15" t="n"/>
      <c r="I17" s="18" t="n"/>
      <c r="J17" s="19">
        <f>IF(OR(D17="",G17=""),"",IFERROR(IF(OR(N(F17)&gt;D17,AND(F17&lt;&gt;"",NOT(ISNUMBER(F17))),AND(H17&lt;&gt;"",NOT(ISNUMBER(H17)))),"Revisa",ROUND((D17-N(F17))*G17*(1-N(H17)/100),2)),"Revisa"))</f>
        <v/>
      </c>
    </row>
    <row r="18" ht="18" customHeight="1">
      <c r="A18" s="15" t="n"/>
      <c r="B18" s="15" t="n"/>
      <c r="C18" s="15" t="n"/>
      <c r="D18" s="16" t="n"/>
      <c r="E18" s="15" t="n"/>
      <c r="F18" s="16" t="n"/>
      <c r="G18" s="17" t="n"/>
      <c r="H18" s="15" t="n"/>
      <c r="I18" s="18" t="n"/>
      <c r="J18" s="19">
        <f>IF(OR(D18="",G18=""),"",IFERROR(IF(OR(N(F18)&gt;D18,AND(F18&lt;&gt;"",NOT(ISNUMBER(F18))),AND(H18&lt;&gt;"",NOT(ISNUMBER(H18)))),"Revisa",ROUND((D18-N(F18))*G18*(1-N(H18)/100),2)),"Revisa"))</f>
        <v/>
      </c>
    </row>
    <row r="19" ht="18" customHeight="1">
      <c r="A19" s="15" t="n"/>
      <c r="B19" s="15" t="n"/>
      <c r="C19" s="15" t="n"/>
      <c r="D19" s="16" t="n"/>
      <c r="E19" s="15" t="n"/>
      <c r="F19" s="16" t="n"/>
      <c r="G19" s="17" t="n"/>
      <c r="H19" s="15" t="n"/>
      <c r="I19" s="18" t="n"/>
      <c r="J19" s="19">
        <f>IF(OR(D19="",G19=""),"",IFERROR(IF(OR(N(F19)&gt;D19,AND(F19&lt;&gt;"",NOT(ISNUMBER(F19))),AND(H19&lt;&gt;"",NOT(ISNUMBER(H19)))),"Revisa",ROUND((D19-N(F19))*G19*(1-N(H19)/100),2)),"Revisa"))</f>
        <v/>
      </c>
    </row>
    <row r="20" ht="18" customHeight="1">
      <c r="A20" s="15" t="n"/>
      <c r="B20" s="15" t="n"/>
      <c r="C20" s="15" t="n"/>
      <c r="D20" s="16" t="n"/>
      <c r="E20" s="15" t="n"/>
      <c r="F20" s="16" t="n"/>
      <c r="G20" s="17" t="n"/>
      <c r="H20" s="15" t="n"/>
      <c r="I20" s="18" t="n"/>
      <c r="J20" s="19">
        <f>IF(OR(D20="",G20=""),"",IFERROR(IF(OR(N(F20)&gt;D20,AND(F20&lt;&gt;"",NOT(ISNUMBER(F20))),AND(H20&lt;&gt;"",NOT(ISNUMBER(H20)))),"Revisa",ROUND((D20-N(F20))*G20*(1-N(H20)/100),2)),"Revisa"))</f>
        <v/>
      </c>
    </row>
    <row r="21" ht="18" customHeight="1">
      <c r="A21" s="15" t="n"/>
      <c r="B21" s="15" t="n"/>
      <c r="C21" s="15" t="n"/>
      <c r="D21" s="16" t="n"/>
      <c r="E21" s="15" t="n"/>
      <c r="F21" s="16" t="n"/>
      <c r="G21" s="17" t="n"/>
      <c r="H21" s="15" t="n"/>
      <c r="I21" s="18" t="n"/>
      <c r="J21" s="19">
        <f>IF(OR(D21="",G21=""),"",IFERROR(IF(OR(N(F21)&gt;D21,AND(F21&lt;&gt;"",NOT(ISNUMBER(F21))),AND(H21&lt;&gt;"",NOT(ISNUMBER(H21)))),"Revisa",ROUND((D21-N(F21))*G21*(1-N(H21)/100),2)),"Revisa"))</f>
        <v/>
      </c>
    </row>
    <row r="22" ht="18" customHeight="1">
      <c r="A22" s="15" t="n"/>
      <c r="B22" s="15" t="n"/>
      <c r="C22" s="15" t="n"/>
      <c r="D22" s="16" t="n"/>
      <c r="E22" s="15" t="n"/>
      <c r="F22" s="16" t="n"/>
      <c r="G22" s="17" t="n"/>
      <c r="H22" s="15" t="n"/>
      <c r="I22" s="18" t="n"/>
      <c r="J22" s="19">
        <f>IF(OR(D22="",G22=""),"",IFERROR(IF(OR(N(F22)&gt;D22,AND(F22&lt;&gt;"",NOT(ISNUMBER(F22))),AND(H22&lt;&gt;"",NOT(ISNUMBER(H22)))),"Revisa",ROUND((D22-N(F22))*G22*(1-N(H22)/100),2)),"Revisa"))</f>
        <v/>
      </c>
    </row>
    <row r="23" ht="18" customHeight="1">
      <c r="A23" s="15" t="n"/>
      <c r="B23" s="15" t="n"/>
      <c r="C23" s="15" t="n"/>
      <c r="D23" s="16" t="n"/>
      <c r="E23" s="15" t="n"/>
      <c r="F23" s="16" t="n"/>
      <c r="G23" s="17" t="n"/>
      <c r="H23" s="15" t="n"/>
      <c r="I23" s="18" t="n"/>
      <c r="J23" s="19">
        <f>IF(OR(D23="",G23=""),"",IFERROR(IF(OR(N(F23)&gt;D23,AND(F23&lt;&gt;"",NOT(ISNUMBER(F23))),AND(H23&lt;&gt;"",NOT(ISNUMBER(H23)))),"Revisa",ROUND((D23-N(F23))*G23*(1-N(H23)/100),2)),"Revisa"))</f>
        <v/>
      </c>
    </row>
    <row r="24" ht="18" customHeight="1">
      <c r="A24" s="15" t="n"/>
      <c r="B24" s="15" t="n"/>
      <c r="C24" s="15" t="n"/>
      <c r="D24" s="16" t="n"/>
      <c r="E24" s="15" t="n"/>
      <c r="F24" s="16" t="n"/>
      <c r="G24" s="17" t="n"/>
      <c r="H24" s="15" t="n"/>
      <c r="I24" s="18" t="n"/>
      <c r="J24" s="19">
        <f>IF(OR(D24="",G24=""),"",IFERROR(IF(OR(N(F24)&gt;D24,AND(F24&lt;&gt;"",NOT(ISNUMBER(F24))),AND(H24&lt;&gt;"",NOT(ISNUMBER(H24)))),"Revisa",ROUND((D24-N(F24))*G24*(1-N(H24)/100),2)),"Revisa"))</f>
        <v/>
      </c>
    </row>
    <row r="25" ht="18" customHeight="1">
      <c r="A25" s="15" t="n"/>
      <c r="B25" s="15" t="n"/>
      <c r="C25" s="15" t="n"/>
      <c r="D25" s="16" t="n"/>
      <c r="E25" s="15" t="n"/>
      <c r="F25" s="16" t="n"/>
      <c r="G25" s="17" t="n"/>
      <c r="H25" s="15" t="n"/>
      <c r="I25" s="18" t="n"/>
      <c r="J25" s="19">
        <f>IF(OR(D25="",G25=""),"",IFERROR(IF(OR(N(F25)&gt;D25,AND(F25&lt;&gt;"",NOT(ISNUMBER(F25))),AND(H25&lt;&gt;"",NOT(ISNUMBER(H25)))),"Revisa",ROUND((D25-N(F25))*G25*(1-N(H25)/100),2)),"Revisa"))</f>
        <v/>
      </c>
    </row>
    <row r="26" ht="18" customHeight="1">
      <c r="A26" s="15" t="n"/>
      <c r="B26" s="15" t="n"/>
      <c r="C26" s="15" t="n"/>
      <c r="D26" s="16" t="n"/>
      <c r="E26" s="15" t="n"/>
      <c r="F26" s="16" t="n"/>
      <c r="G26" s="17" t="n"/>
      <c r="H26" s="15" t="n"/>
      <c r="I26" s="18" t="n"/>
      <c r="J26" s="19">
        <f>IF(OR(D26="",G26=""),"",IFERROR(IF(OR(N(F26)&gt;D26,AND(F26&lt;&gt;"",NOT(ISNUMBER(F26))),AND(H26&lt;&gt;"",NOT(ISNUMBER(H26)))),"Revisa",ROUND((D26-N(F26))*G26*(1-N(H26)/100),2)),"Revisa"))</f>
        <v/>
      </c>
    </row>
    <row r="27" ht="20" customHeight="1">
      <c r="B27" s="20" t="inlineStr">
        <is>
          <t>Cajas entregadas (filas en «Caja», menos las cajas enteras no entregadas)</t>
        </is>
      </c>
      <c r="D27" s="21">
        <f>IFERROR(SUMIF(E12:E26,"Caja",D12:D26)-SUMPRODUCT((E12:E26="Caja")*INT(F12:F26)),"Revisa")</f>
        <v/>
      </c>
    </row>
    <row r="29" ht="20" customHeight="1">
      <c r="A29" s="13" t="inlineStr">
        <is>
          <t>Envases retornables (no son mercancía: no cuentan en las cajas entregadas)</t>
        </is>
      </c>
    </row>
    <row r="30" ht="28" customHeight="1">
      <c r="A30" s="14" t="inlineStr">
        <is>
          <t>Envase (caja, barril, botella…)</t>
        </is>
      </c>
      <c r="B30" s="22" t="n"/>
      <c r="C30" s="14" t="inlineStr">
        <is>
          <t>Entregados</t>
        </is>
      </c>
      <c r="D30" s="14" t="inlineStr">
        <is>
          <t>Recogidos</t>
        </is>
      </c>
      <c r="E30" s="14" t="inlineStr">
        <is>
          <t>Diferencia (entregados − recogidos)</t>
        </is>
      </c>
      <c r="F30" s="22" t="n"/>
      <c r="G30" s="14" t="inlineStr">
        <is>
          <t>Fianza por envase, sin IVA</t>
        </is>
      </c>
      <c r="H30" s="22" t="n"/>
      <c r="I30" s="14" t="inlineStr">
        <is>
          <t>IVA %</t>
        </is>
      </c>
      <c r="J30" s="14" t="inlineStr">
        <is>
          <t>Importe sin IVA</t>
        </is>
      </c>
    </row>
    <row r="31" ht="18" customHeight="1">
      <c r="A31" s="11" t="n"/>
      <c r="B31" s="12" t="n"/>
      <c r="C31" s="16" t="n"/>
      <c r="D31" s="16" t="n"/>
      <c r="E31" s="23">
        <f>IF(AND(C31="",D31=""),"",N(C31)-N(D31))</f>
        <v/>
      </c>
      <c r="F31" s="6" t="n"/>
      <c r="G31" s="24" t="n"/>
      <c r="H31" s="12" t="n"/>
      <c r="I31" s="18" t="n"/>
      <c r="J31" s="19">
        <f>IF(OR(G31="",AND(C31="",D31="")),"",IFERROR(IF(OR(AND(C31&lt;&gt;"",NOT(ISNUMBER(C31))),AND(D31&lt;&gt;"",NOT(ISNUMBER(D31)))),"Revisa",ROUND((N(C31)-N(D31))*G31,2)),"Revisa"))</f>
        <v/>
      </c>
    </row>
    <row r="32" ht="18" customHeight="1">
      <c r="A32" s="11" t="n"/>
      <c r="B32" s="12" t="n"/>
      <c r="C32" s="16" t="n"/>
      <c r="D32" s="16" t="n"/>
      <c r="E32" s="23">
        <f>IF(AND(C32="",D32=""),"",N(C32)-N(D32))</f>
        <v/>
      </c>
      <c r="F32" s="6" t="n"/>
      <c r="G32" s="24" t="n"/>
      <c r="H32" s="12" t="n"/>
      <c r="I32" s="18" t="n"/>
      <c r="J32" s="19">
        <f>IF(OR(G32="",AND(C32="",D32="")),"",IFERROR(IF(OR(AND(C32&lt;&gt;"",NOT(ISNUMBER(C32))),AND(D32&lt;&gt;"",NOT(ISNUMBER(D32)))),"Revisa",ROUND((N(C32)-N(D32))*G32,2)),"Revisa"))</f>
        <v/>
      </c>
    </row>
    <row r="33" ht="18" customHeight="1">
      <c r="A33" s="11" t="n"/>
      <c r="B33" s="12" t="n"/>
      <c r="C33" s="16" t="n"/>
      <c r="D33" s="16" t="n"/>
      <c r="E33" s="23">
        <f>IF(AND(C33="",D33=""),"",N(C33)-N(D33))</f>
        <v/>
      </c>
      <c r="F33" s="6" t="n"/>
      <c r="G33" s="24" t="n"/>
      <c r="H33" s="12" t="n"/>
      <c r="I33" s="18" t="n"/>
      <c r="J33" s="19">
        <f>IF(OR(G33="",AND(C33="",D33="")),"",IFERROR(IF(OR(AND(C33&lt;&gt;"",NOT(ISNUMBER(C33))),AND(D33&lt;&gt;"",NOT(ISNUMBER(D33)))),"Revisa",ROUND((N(C33)-N(D33))*G33,2)),"Revisa"))</f>
        <v/>
      </c>
    </row>
    <row r="35">
      <c r="F35" s="13" t="inlineStr">
        <is>
          <t>Totales por tipo de IVA</t>
        </is>
      </c>
    </row>
    <row r="36">
      <c r="F36" s="14" t="inlineStr">
        <is>
          <t>IVA %</t>
        </is>
      </c>
      <c r="G36" s="14" t="inlineStr">
        <is>
          <t>Base (sin IVA)</t>
        </is>
      </c>
      <c r="H36" s="22" t="n"/>
      <c r="I36" s="14" t="inlineStr">
        <is>
          <t>Cuota de IVA</t>
        </is>
      </c>
      <c r="J36" s="22" t="n"/>
    </row>
    <row r="37" ht="18" customHeight="1">
      <c r="F37" s="25" t="n">
        <v>21</v>
      </c>
      <c r="G37" s="26">
        <f>SUMIF($I$12:$I$26,F37,$J$12:$J$26)+SUMIF($I$31:$I$33,F37,$J$31:$J$33)</f>
        <v/>
      </c>
      <c r="H37" s="6" t="n"/>
      <c r="I37" s="26">
        <f>ROUND(G37*F37/100,2)</f>
        <v/>
      </c>
      <c r="J37" s="6" t="n"/>
    </row>
    <row r="38" ht="18" customHeight="1">
      <c r="F38" s="25" t="n">
        <v>10</v>
      </c>
      <c r="G38" s="26">
        <f>SUMIF($I$12:$I$26,F38,$J$12:$J$26)+SUMIF($I$31:$I$33,F38,$J$31:$J$33)</f>
        <v/>
      </c>
      <c r="H38" s="6" t="n"/>
      <c r="I38" s="26">
        <f>ROUND(G38*F38/100,2)</f>
        <v/>
      </c>
      <c r="J38" s="6" t="n"/>
    </row>
    <row r="39" ht="18" customHeight="1">
      <c r="F39" s="25" t="n">
        <v>4</v>
      </c>
      <c r="G39" s="26">
        <f>SUMIF($I$12:$I$26,F39,$J$12:$J$26)+SUMIF($I$31:$I$33,F39,$J$31:$J$33)</f>
        <v/>
      </c>
      <c r="H39" s="6" t="n"/>
      <c r="I39" s="26">
        <f>ROUND(G39*F39/100,2)</f>
        <v/>
      </c>
      <c r="J39" s="6" t="n"/>
    </row>
    <row r="40" ht="22" customHeight="1">
      <c r="F40" s="27" t="inlineStr">
        <is>
          <t>Suma</t>
        </is>
      </c>
      <c r="G40" s="28">
        <f>SUM(G37:G39)</f>
        <v/>
      </c>
      <c r="H40" s="6" t="n"/>
      <c r="I40" s="28">
        <f>SUM(I37:I39)</f>
        <v/>
      </c>
      <c r="J40" s="6" t="n"/>
    </row>
    <row r="41" ht="22" customHeight="1">
      <c r="D41" s="5" t="inlineStr">
        <is>
          <t>Recargo de equivalencia (elige Sí o No)</t>
        </is>
      </c>
      <c r="E41" s="6" t="n"/>
      <c r="F41" s="6" t="n"/>
      <c r="G41" s="7" t="inlineStr">
        <is>
          <t>No</t>
        </is>
      </c>
      <c r="H41" s="12" t="n"/>
      <c r="I41" s="26">
        <f>IF(G41="Sí",ROUND(G37*5.2/100,2)+ROUND(G38*1.4/100,2)+ROUND(G39*0.5/100,2),0)</f>
        <v/>
      </c>
      <c r="J41" s="6" t="n"/>
    </row>
    <row r="42" ht="22" customHeight="1">
      <c r="D42" s="29" t="inlineStr">
        <is>
          <t>TOTAL DEL ALBARÁN</t>
        </is>
      </c>
      <c r="I42" s="30">
        <f>ROUND(G40+I40+I41,2)</f>
        <v/>
      </c>
      <c r="J42" s="22" t="n"/>
    </row>
    <row r="43" ht="36" customHeight="1">
      <c r="A43" s="31">
        <f>TRIM(IF(COUNTIF(J12:J26,"Revisa")+COUNTIF(J31:J33,"Revisa")&gt;0,"Revisa las filas marcadas: un dato no es un número, o la no entregada es mayor que la cantidad. ","")&amp;IF(COUNTIFS(H12:H26,"&gt;0",H12:H26,"&lt;1")&gt;0,"Hay un descuento de menos de un 1 %. Si querías un 5 %, escribe 5, sin el signo %. ","")&amp;IF(ROUND(SUM(J12:J26)+SUM(J31:J33)-G40,2)&lt;&gt;0,"Falta el IVA % en alguna fila de mercancía o de envases: elígelo para que entre en los totales.",""))</f>
        <v/>
      </c>
    </row>
    <row r="45" ht="20" customHeight="1">
      <c r="A45" s="13" t="inlineStr">
        <is>
          <t>Incidencias en la entrega: por qué falta o se rechaza algo (lo que no se cobra va en «No entregada»)</t>
        </is>
      </c>
    </row>
    <row r="46" ht="20" customHeight="1">
      <c r="A46" s="14" t="inlineStr">
        <is>
          <t>Artículo</t>
        </is>
      </c>
      <c r="B46" s="22" t="n"/>
      <c r="C46" s="14" t="inlineStr">
        <is>
          <t>Qué pasa (elígelo)</t>
        </is>
      </c>
      <c r="D46" s="14" t="inlineStr">
        <is>
          <t>Qué se hace (vuelve al almacén, va en otro reparto con otro albarán…)</t>
        </is>
      </c>
      <c r="E46" s="22" t="n"/>
      <c r="F46" s="22" t="n"/>
      <c r="G46" s="22" t="n"/>
      <c r="H46" s="22" t="n"/>
      <c r="I46" s="22" t="n"/>
      <c r="J46" s="22" t="n"/>
    </row>
    <row r="47" ht="18" customHeight="1">
      <c r="A47" s="11" t="n"/>
      <c r="B47" s="12" t="n"/>
      <c r="C47" s="15" t="n"/>
      <c r="D47" s="11" t="n"/>
      <c r="E47" s="12" t="n"/>
      <c r="F47" s="12" t="n"/>
      <c r="G47" s="12" t="n"/>
      <c r="H47" s="12" t="n"/>
      <c r="I47" s="12" t="n"/>
      <c r="J47" s="12" t="n"/>
    </row>
    <row r="48" ht="18" customHeight="1">
      <c r="A48" s="11" t="n"/>
      <c r="B48" s="12" t="n"/>
      <c r="C48" s="15" t="n"/>
      <c r="D48" s="11" t="n"/>
      <c r="E48" s="12" t="n"/>
      <c r="F48" s="12" t="n"/>
      <c r="G48" s="12" t="n"/>
      <c r="H48" s="12" t="n"/>
      <c r="I48" s="12" t="n"/>
      <c r="J48" s="12" t="n"/>
    </row>
    <row r="49" ht="18" customHeight="1">
      <c r="A49" s="11" t="n"/>
      <c r="B49" s="12" t="n"/>
      <c r="C49" s="15" t="n"/>
      <c r="D49" s="11" t="n"/>
      <c r="E49" s="12" t="n"/>
      <c r="F49" s="12" t="n"/>
      <c r="G49" s="12" t="n"/>
      <c r="H49" s="12" t="n"/>
      <c r="I49" s="12" t="n"/>
      <c r="J49" s="12" t="n"/>
    </row>
    <row r="51" ht="24" customHeight="1">
      <c r="A51" s="32" t="inlineStr">
        <is>
          <t>El cliente firma que recibe la mercancía y los envases de este albarán, salvo lo anotado en «No entregada» e «Incidencias».</t>
        </is>
      </c>
    </row>
    <row r="52" ht="20" customHeight="1">
      <c r="A52" s="14" t="inlineStr">
        <is>
          <t>Entrega: el repartidor</t>
        </is>
      </c>
      <c r="B52" s="22" t="n"/>
      <c r="C52" s="22" t="n"/>
      <c r="D52" s="14" t="inlineStr">
        <is>
          <t>Recibe: el cliente</t>
        </is>
      </c>
      <c r="E52" s="22" t="n"/>
      <c r="F52" s="22" t="n"/>
      <c r="G52" s="22" t="n"/>
      <c r="H52" s="22" t="n"/>
      <c r="I52" s="22" t="n"/>
      <c r="J52" s="22" t="n"/>
    </row>
    <row r="53" ht="24" customHeight="1">
      <c r="A53" s="33" t="inlineStr">
        <is>
          <t>Nombre:</t>
        </is>
      </c>
      <c r="B53" s="12" t="n"/>
      <c r="C53" s="12" t="n"/>
      <c r="D53" s="33" t="inlineStr">
        <is>
          <t>Nombre (siempre) y DNI:</t>
        </is>
      </c>
      <c r="E53" s="12" t="n"/>
      <c r="F53" s="12" t="n"/>
      <c r="G53" s="12" t="n"/>
      <c r="H53" s="12" t="n"/>
      <c r="I53" s="12" t="n"/>
      <c r="J53" s="12" t="n"/>
    </row>
    <row r="54" ht="46" customHeight="1">
      <c r="A54" s="33" t="inlineStr">
        <is>
          <t>Firma:</t>
        </is>
      </c>
      <c r="B54" s="12" t="n"/>
      <c r="C54" s="12" t="n"/>
      <c r="D54" s="33" t="inlineStr">
        <is>
          <t>Firma (y sello del local, si lo tiene):</t>
        </is>
      </c>
      <c r="E54" s="12" t="n"/>
      <c r="F54" s="12" t="n"/>
      <c r="G54" s="12" t="n"/>
      <c r="H54" s="12" t="n"/>
      <c r="I54" s="12" t="n"/>
      <c r="J54" s="12" t="n"/>
    </row>
    <row r="55" ht="24" customHeight="1">
      <c r="A55" s="33" t="inlineStr"/>
      <c r="B55" s="12" t="n"/>
      <c r="C55" s="12" t="n"/>
      <c r="D55" s="33" t="inlineStr">
        <is>
          <t>Fecha y hora en que recibe:</t>
        </is>
      </c>
      <c r="E55" s="12" t="n"/>
      <c r="F55" s="12" t="n"/>
      <c r="G55" s="12" t="n"/>
      <c r="H55" s="12" t="n"/>
      <c r="I55" s="12" t="n"/>
      <c r="J55" s="12" t="n"/>
    </row>
    <row r="56">
      <c r="A56" s="34" t="inlineStr">
        <is>
          <t>Copia para:   ☐ el cliente   ☐ la distribuidora (firmada)          Plantilla gratuita de PeasyOrders · peasyorders.com</t>
        </is>
      </c>
    </row>
  </sheetData>
  <mergeCells count="68">
    <mergeCell ref="A48:B48"/>
    <mergeCell ref="A31:B31"/>
    <mergeCell ref="A30:B30"/>
    <mergeCell ref="B7:C7"/>
    <mergeCell ref="D41:F41"/>
    <mergeCell ref="A49:B49"/>
    <mergeCell ref="E33:F33"/>
    <mergeCell ref="A29:J29"/>
    <mergeCell ref="G36:H36"/>
    <mergeCell ref="D55:J55"/>
    <mergeCell ref="A43:J43"/>
    <mergeCell ref="I36:J36"/>
    <mergeCell ref="A55:C55"/>
    <mergeCell ref="D7:F7"/>
    <mergeCell ref="B27:C27"/>
    <mergeCell ref="A3:F3"/>
    <mergeCell ref="A10:J10"/>
    <mergeCell ref="G39:H39"/>
    <mergeCell ref="A2:F2"/>
    <mergeCell ref="D54:J54"/>
    <mergeCell ref="G38:H38"/>
    <mergeCell ref="I41:J41"/>
    <mergeCell ref="A46:B46"/>
    <mergeCell ref="G37:H37"/>
    <mergeCell ref="I37:J37"/>
    <mergeCell ref="A53:C53"/>
    <mergeCell ref="D8:F8"/>
    <mergeCell ref="B8:C8"/>
    <mergeCell ref="F35:J35"/>
    <mergeCell ref="E31:F31"/>
    <mergeCell ref="G1:I1"/>
    <mergeCell ref="A51:J51"/>
    <mergeCell ref="A52:C52"/>
    <mergeCell ref="A45:J45"/>
    <mergeCell ref="D46:J46"/>
    <mergeCell ref="E30:F30"/>
    <mergeCell ref="D5:F5"/>
    <mergeCell ref="G30:H30"/>
    <mergeCell ref="G8:J8"/>
    <mergeCell ref="A33:B33"/>
    <mergeCell ref="G33:H33"/>
    <mergeCell ref="I42:J42"/>
    <mergeCell ref="A47:B47"/>
    <mergeCell ref="D52:J52"/>
    <mergeCell ref="A32:B32"/>
    <mergeCell ref="G7:J7"/>
    <mergeCell ref="I39:J39"/>
    <mergeCell ref="D49:J49"/>
    <mergeCell ref="G6:J6"/>
    <mergeCell ref="G2:I2"/>
    <mergeCell ref="B6:C6"/>
    <mergeCell ref="I38:J38"/>
    <mergeCell ref="E32:F32"/>
    <mergeCell ref="I40:J40"/>
    <mergeCell ref="D48:J48"/>
    <mergeCell ref="B5:C5"/>
    <mergeCell ref="A1:F1"/>
    <mergeCell ref="G32:H32"/>
    <mergeCell ref="D42:H42"/>
    <mergeCell ref="G41:H41"/>
    <mergeCell ref="D53:J53"/>
    <mergeCell ref="D47:J47"/>
    <mergeCell ref="A56:J56"/>
    <mergeCell ref="G31:H31"/>
    <mergeCell ref="G40:H40"/>
    <mergeCell ref="D6:F6"/>
    <mergeCell ref="G5:J5"/>
    <mergeCell ref="A54:C54"/>
  </mergeCells>
  <conditionalFormatting sqref="I12:I26">
    <cfRule type="expression" priority="1" dxfId="0">
      <formula>AND(ISNUMBER($J12),$I12="")</formula>
    </cfRule>
  </conditionalFormatting>
  <conditionalFormatting sqref="I31:I33">
    <cfRule type="expression" priority="2" dxfId="0">
      <formula>AND(ISNUMBER($J31),$I31="")</formula>
    </cfRule>
  </conditionalFormatting>
  <conditionalFormatting sqref="J12:J26">
    <cfRule type="expression" priority="3" dxfId="1">
      <formula>$J12="Revisa"</formula>
    </cfRule>
  </conditionalFormatting>
  <conditionalFormatting sqref="J31:J33">
    <cfRule type="expression" priority="4" dxfId="1">
      <formula>$J31="Revisa"</formula>
    </cfRule>
  </conditionalFormatting>
  <dataValidations count="8">
    <dataValidation sqref="G41" showDropDown="0" showInputMessage="0" showErrorMessage="1" allowBlank="0" errorTitle="Recargo de equivalencia" error="Elige Sí o No de la lista." type="list">
      <formula1>"No,Sí"</formula1>
    </dataValidation>
    <dataValidation sqref="D12:D26 F12:F26" showDropDown="0" showInputMessage="0" showErrorMessage="1" allowBlank="1" errorTitle="Cantidad" error="Escribe un número (0 o más). Para kilos, con decimales: 2,5." type="decimal" operator="greaterThanOrEqual">
      <formula1>0</formula1>
    </dataValidation>
    <dataValidation sqref="E12:E26" showDropDown="0" showInputMessage="0" showErrorMessage="0" allowBlank="1" type="list">
      <formula1>"Caja,Unidad,Pack,Barril,Garrafa,Kg,Bandeja,Saco"</formula1>
    </dataValidation>
    <dataValidation sqref="C47:C49" showDropDown="0" showInputMessage="0" showErrorMessage="0" allowBlank="1" type="list">
      <formula1>"Falta,Dañado,Rechazado,Cambiado,Otro"</formula1>
    </dataValidation>
    <dataValidation sqref="C31:D33" showDropDown="0" showInputMessage="0" showErrorMessage="1" allowBlank="1" errorTitle="Envases" error="Escribe un número entero (0 o más)." type="whole" operator="greaterThanOrEqual">
      <formula1>0</formula1>
    </dataValidation>
    <dataValidation sqref="G12:G26 G31:G33" showDropDown="0" showInputMessage="0" showErrorMessage="1" allowBlank="1" errorTitle="Precio" error="Escribe el precio sin IVA, como número (por ejemplo, 18,50)." type="decimal" operator="greaterThanOrEqual">
      <formula1>0</formula1>
    </dataValidation>
    <dataValidation sqref="H12:H26" showDropDown="0" showInputMessage="0" showErrorMessage="1" allowBlank="1" errorTitle="Descuento" error="Escribe el descuento en %, sin el signo, de 0 a 100: 5 para un 5 %." type="decimal" operator="between">
      <formula1>0</formula1>
      <formula2>100</formula2>
    </dataValidation>
    <dataValidation sqref="I12:I26 I31:I33" showDropDown="0" showInputMessage="0" showErrorMessage="1" allowBlank="1" errorTitle="IVA" error="Elige 21, 10 o 4 de la lista." type="list">
      <formula1>"21,10,4"</formula1>
    </dataValidation>
  </dataValidations>
  <printOptions horizontalCentered="1"/>
  <pageMargins left="0.4" right="0.4" top="0.4" bottom="0.4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7" customWidth="1" min="3" max="3"/>
    <col width="8" customWidth="1" min="4" max="4"/>
    <col width="8" customWidth="1" min="5" max="5"/>
    <col width="9" customWidth="1" min="6" max="6"/>
    <col width="14" customWidth="1" min="7" max="7"/>
    <col width="13" customWidth="1" min="8" max="8"/>
  </cols>
  <sheetData>
    <row r="1" ht="24" customHeight="1">
      <c r="A1" s="4" t="inlineStr">
        <is>
          <t>ALBARÁN DE ENTREGA</t>
        </is>
      </c>
      <c r="F1" s="5" t="inlineStr">
        <is>
          <t>Nº de albarán</t>
        </is>
      </c>
      <c r="G1" s="6" t="n"/>
      <c r="H1" s="7" t="n"/>
    </row>
    <row r="2" ht="24" customHeight="1">
      <c r="A2" s="8" t="inlineStr">
        <is>
          <t>Tu distribuidora, S.L. · NIF B00000000 (cambia esta línea y la de abajo)</t>
        </is>
      </c>
      <c r="F2" s="5" t="inlineStr">
        <is>
          <t>Fecha</t>
        </is>
      </c>
      <c r="G2" s="6" t="n"/>
      <c r="H2" s="9" t="n"/>
    </row>
    <row r="3">
      <c r="A3" s="10" t="inlineStr">
        <is>
          <t>Dirección · teléfono · email</t>
        </is>
      </c>
    </row>
    <row r="4" ht="8" customHeight="1"/>
    <row r="5" ht="22" customHeight="1">
      <c r="A5" s="5" t="inlineStr">
        <is>
          <t>Cliente</t>
        </is>
      </c>
      <c r="B5" s="11" t="n"/>
      <c r="C5" s="12" t="n"/>
      <c r="D5" s="5" t="inlineStr">
        <is>
          <t>Código de cliente</t>
        </is>
      </c>
      <c r="E5" s="6" t="n"/>
      <c r="F5" s="6" t="n"/>
      <c r="G5" s="11" t="n"/>
      <c r="H5" s="12" t="n"/>
    </row>
    <row r="6" ht="22" customHeight="1">
      <c r="A6" s="5" t="inlineStr">
        <is>
          <t>NIF</t>
        </is>
      </c>
      <c r="B6" s="11" t="n"/>
      <c r="C6" s="12" t="n"/>
      <c r="D6" s="5" t="inlineStr">
        <is>
          <t>Persona de contacto y teléfono</t>
        </is>
      </c>
      <c r="E6" s="6" t="n"/>
      <c r="F6" s="6" t="n"/>
      <c r="G6" s="11" t="n"/>
      <c r="H6" s="12" t="n"/>
    </row>
    <row r="7" ht="22" customHeight="1">
      <c r="A7" s="5" t="inlineStr">
        <is>
          <t>Dirección de entrega</t>
        </is>
      </c>
      <c r="B7" s="11" t="n"/>
      <c r="C7" s="12" t="n"/>
      <c r="D7" s="5" t="inlineStr">
        <is>
          <t>Franja horaria de entrega</t>
        </is>
      </c>
      <c r="E7" s="6" t="n"/>
      <c r="F7" s="6" t="n"/>
      <c r="G7" s="11" t="n"/>
      <c r="H7" s="12" t="n"/>
    </row>
    <row r="8" ht="22" customHeight="1">
      <c r="A8" s="5" t="inlineStr">
        <is>
          <t>Nº de pedido</t>
        </is>
      </c>
      <c r="B8" s="11" t="n"/>
      <c r="C8" s="12" t="n"/>
      <c r="D8" s="5" t="inlineStr">
        <is>
          <t>Referencia del pedido del cliente</t>
        </is>
      </c>
      <c r="E8" s="6" t="n"/>
      <c r="F8" s="6" t="n"/>
      <c r="G8" s="11" t="n"/>
      <c r="H8" s="12" t="n"/>
    </row>
    <row r="9" ht="8" customHeight="1"/>
    <row r="10">
      <c r="A10" s="13" t="inlineStr">
        <is>
          <t>Mercancía (en «No entregada», lo que falta o el cliente rechaza: no se cobra)</t>
        </is>
      </c>
    </row>
    <row r="11" ht="28" customHeight="1">
      <c r="A11" s="14" t="inlineStr">
        <is>
          <t>Código</t>
        </is>
      </c>
      <c r="B11" s="14" t="inlineStr">
        <is>
          <t>Artículo</t>
        </is>
      </c>
      <c r="C11" s="14" t="inlineStr">
        <is>
          <t>Formato</t>
        </is>
      </c>
      <c r="D11" s="14" t="inlineStr">
        <is>
          <t>Cantidad</t>
        </is>
      </c>
      <c r="E11" s="14" t="inlineStr">
        <is>
          <t>Unidad</t>
        </is>
      </c>
      <c r="F11" s="14" t="inlineStr">
        <is>
          <t>No entregada</t>
        </is>
      </c>
      <c r="G11" s="14" t="inlineStr">
        <is>
          <t>Lote o caducidad</t>
        </is>
      </c>
      <c r="H11" s="14" t="inlineStr">
        <is>
          <t>Observaciones</t>
        </is>
      </c>
    </row>
    <row r="12" ht="18" customHeight="1">
      <c r="A12" s="15" t="n"/>
      <c r="B12" s="15" t="n"/>
      <c r="C12" s="15" t="n"/>
      <c r="D12" s="16" t="n"/>
      <c r="E12" s="15" t="n"/>
      <c r="F12" s="16" t="n"/>
      <c r="G12" s="15" t="n"/>
      <c r="H12" s="15" t="n"/>
    </row>
    <row r="13" ht="18" customHeight="1">
      <c r="A13" s="15" t="n"/>
      <c r="B13" s="15" t="n"/>
      <c r="C13" s="15" t="n"/>
      <c r="D13" s="16" t="n"/>
      <c r="E13" s="15" t="n"/>
      <c r="F13" s="16" t="n"/>
      <c r="G13" s="15" t="n"/>
      <c r="H13" s="15" t="n"/>
    </row>
    <row r="14" ht="18" customHeight="1">
      <c r="A14" s="15" t="n"/>
      <c r="B14" s="15" t="n"/>
      <c r="C14" s="15" t="n"/>
      <c r="D14" s="16" t="n"/>
      <c r="E14" s="15" t="n"/>
      <c r="F14" s="16" t="n"/>
      <c r="G14" s="15" t="n"/>
      <c r="H14" s="15" t="n"/>
    </row>
    <row r="15" ht="18" customHeight="1">
      <c r="A15" s="15" t="n"/>
      <c r="B15" s="15" t="n"/>
      <c r="C15" s="15" t="n"/>
      <c r="D15" s="16" t="n"/>
      <c r="E15" s="15" t="n"/>
      <c r="F15" s="16" t="n"/>
      <c r="G15" s="15" t="n"/>
      <c r="H15" s="15" t="n"/>
    </row>
    <row r="16" ht="18" customHeight="1">
      <c r="A16" s="15" t="n"/>
      <c r="B16" s="15" t="n"/>
      <c r="C16" s="15" t="n"/>
      <c r="D16" s="16" t="n"/>
      <c r="E16" s="15" t="n"/>
      <c r="F16" s="16" t="n"/>
      <c r="G16" s="15" t="n"/>
      <c r="H16" s="15" t="n"/>
    </row>
    <row r="17" ht="18" customHeight="1">
      <c r="A17" s="15" t="n"/>
      <c r="B17" s="15" t="n"/>
      <c r="C17" s="15" t="n"/>
      <c r="D17" s="16" t="n"/>
      <c r="E17" s="15" t="n"/>
      <c r="F17" s="16" t="n"/>
      <c r="G17" s="15" t="n"/>
      <c r="H17" s="15" t="n"/>
    </row>
    <row r="18" ht="18" customHeight="1">
      <c r="A18" s="15" t="n"/>
      <c r="B18" s="15" t="n"/>
      <c r="C18" s="15" t="n"/>
      <c r="D18" s="16" t="n"/>
      <c r="E18" s="15" t="n"/>
      <c r="F18" s="16" t="n"/>
      <c r="G18" s="15" t="n"/>
      <c r="H18" s="15" t="n"/>
    </row>
    <row r="19" ht="18" customHeight="1">
      <c r="A19" s="15" t="n"/>
      <c r="B19" s="15" t="n"/>
      <c r="C19" s="15" t="n"/>
      <c r="D19" s="16" t="n"/>
      <c r="E19" s="15" t="n"/>
      <c r="F19" s="16" t="n"/>
      <c r="G19" s="15" t="n"/>
      <c r="H19" s="15" t="n"/>
    </row>
    <row r="20" ht="18" customHeight="1">
      <c r="A20" s="15" t="n"/>
      <c r="B20" s="15" t="n"/>
      <c r="C20" s="15" t="n"/>
      <c r="D20" s="16" t="n"/>
      <c r="E20" s="15" t="n"/>
      <c r="F20" s="16" t="n"/>
      <c r="G20" s="15" t="n"/>
      <c r="H20" s="15" t="n"/>
    </row>
    <row r="21" ht="18" customHeight="1">
      <c r="A21" s="15" t="n"/>
      <c r="B21" s="15" t="n"/>
      <c r="C21" s="15" t="n"/>
      <c r="D21" s="16" t="n"/>
      <c r="E21" s="15" t="n"/>
      <c r="F21" s="16" t="n"/>
      <c r="G21" s="15" t="n"/>
      <c r="H21" s="15" t="n"/>
    </row>
    <row r="22" ht="18" customHeight="1">
      <c r="A22" s="15" t="n"/>
      <c r="B22" s="15" t="n"/>
      <c r="C22" s="15" t="n"/>
      <c r="D22" s="16" t="n"/>
      <c r="E22" s="15" t="n"/>
      <c r="F22" s="16" t="n"/>
      <c r="G22" s="15" t="n"/>
      <c r="H22" s="15" t="n"/>
    </row>
    <row r="23" ht="18" customHeight="1">
      <c r="A23" s="15" t="n"/>
      <c r="B23" s="15" t="n"/>
      <c r="C23" s="15" t="n"/>
      <c r="D23" s="16" t="n"/>
      <c r="E23" s="15" t="n"/>
      <c r="F23" s="16" t="n"/>
      <c r="G23" s="15" t="n"/>
      <c r="H23" s="15" t="n"/>
    </row>
    <row r="24" ht="18" customHeight="1">
      <c r="A24" s="15" t="n"/>
      <c r="B24" s="15" t="n"/>
      <c r="C24" s="15" t="n"/>
      <c r="D24" s="16" t="n"/>
      <c r="E24" s="15" t="n"/>
      <c r="F24" s="16" t="n"/>
      <c r="G24" s="15" t="n"/>
      <c r="H24" s="15" t="n"/>
    </row>
    <row r="25" ht="18" customHeight="1">
      <c r="A25" s="15" t="n"/>
      <c r="B25" s="15" t="n"/>
      <c r="C25" s="15" t="n"/>
      <c r="D25" s="16" t="n"/>
      <c r="E25" s="15" t="n"/>
      <c r="F25" s="16" t="n"/>
      <c r="G25" s="15" t="n"/>
      <c r="H25" s="15" t="n"/>
    </row>
    <row r="26" ht="18" customHeight="1">
      <c r="A26" s="15" t="n"/>
      <c r="B26" s="15" t="n"/>
      <c r="C26" s="15" t="n"/>
      <c r="D26" s="16" t="n"/>
      <c r="E26" s="15" t="n"/>
      <c r="F26" s="16" t="n"/>
      <c r="G26" s="15" t="n"/>
      <c r="H26" s="15" t="n"/>
    </row>
    <row r="27" ht="20" customHeight="1">
      <c r="B27" s="20" t="inlineStr">
        <is>
          <t>Cajas entregadas (filas en «Caja», menos las cajas enteras no entregadas)</t>
        </is>
      </c>
      <c r="D27" s="21">
        <f>IFERROR(SUMIF(E12:E26,"Caja",D12:D26)-SUMPRODUCT((E12:E26="Caja")*INT(F12:F26)),"Revisa")</f>
        <v/>
      </c>
    </row>
    <row r="29" ht="20" customHeight="1">
      <c r="A29" s="13" t="inlineStr">
        <is>
          <t>Envases retornables (no son mercancía: no cuentan en las cajas entregadas)</t>
        </is>
      </c>
    </row>
    <row r="30" ht="28" customHeight="1">
      <c r="A30" s="14" t="inlineStr">
        <is>
          <t>Envase (caja, barril, botella…)</t>
        </is>
      </c>
      <c r="B30" s="22" t="n"/>
      <c r="C30" s="14" t="inlineStr">
        <is>
          <t>Entregados</t>
        </is>
      </c>
      <c r="D30" s="14" t="inlineStr">
        <is>
          <t>Recogidos</t>
        </is>
      </c>
      <c r="E30" s="14" t="inlineStr">
        <is>
          <t>Diferencia (entregados − recogidos)</t>
        </is>
      </c>
      <c r="F30" s="22" t="n"/>
    </row>
    <row r="31" ht="18" customHeight="1">
      <c r="A31" s="11" t="n"/>
      <c r="B31" s="12" t="n"/>
      <c r="C31" s="16" t="n"/>
      <c r="D31" s="16" t="n"/>
      <c r="E31" s="23">
        <f>IF(AND(C31="",D31=""),"",N(C31)-N(D31))</f>
        <v/>
      </c>
      <c r="F31" s="6" t="n"/>
    </row>
    <row r="32" ht="18" customHeight="1">
      <c r="A32" s="11" t="n"/>
      <c r="B32" s="12" t="n"/>
      <c r="C32" s="16" t="n"/>
      <c r="D32" s="16" t="n"/>
      <c r="E32" s="23">
        <f>IF(AND(C32="",D32=""),"",N(C32)-N(D32))</f>
        <v/>
      </c>
      <c r="F32" s="6" t="n"/>
    </row>
    <row r="33" ht="18" customHeight="1">
      <c r="A33" s="11" t="n"/>
      <c r="B33" s="12" t="n"/>
      <c r="C33" s="16" t="n"/>
      <c r="D33" s="16" t="n"/>
      <c r="E33" s="23">
        <f>IF(AND(C33="",D33=""),"",N(C33)-N(D33))</f>
        <v/>
      </c>
      <c r="F33" s="6" t="n"/>
    </row>
    <row r="36" ht="20" customHeight="1">
      <c r="A36" s="13" t="inlineStr">
        <is>
          <t>Incidencias en la entrega: por qué falta o se rechaza algo (lo que no se cobra va en «No entregada»)</t>
        </is>
      </c>
    </row>
    <row r="37" ht="20" customHeight="1">
      <c r="A37" s="14" t="inlineStr">
        <is>
          <t>Artículo</t>
        </is>
      </c>
      <c r="B37" s="22" t="n"/>
      <c r="C37" s="14" t="inlineStr">
        <is>
          <t>Qué pasa (elígelo)</t>
        </is>
      </c>
      <c r="D37" s="14" t="inlineStr">
        <is>
          <t>Qué se hace (vuelve al almacén, va en otro reparto con otro albarán…)</t>
        </is>
      </c>
      <c r="E37" s="22" t="n"/>
      <c r="F37" s="22" t="n"/>
      <c r="G37" s="22" t="n"/>
      <c r="H37" s="22" t="n"/>
    </row>
    <row r="38" ht="18" customHeight="1">
      <c r="A38" s="11" t="n"/>
      <c r="B38" s="12" t="n"/>
      <c r="C38" s="15" t="n"/>
      <c r="D38" s="11" t="n"/>
      <c r="E38" s="12" t="n"/>
      <c r="F38" s="12" t="n"/>
      <c r="G38" s="12" t="n"/>
      <c r="H38" s="12" t="n"/>
    </row>
    <row r="39" ht="18" customHeight="1">
      <c r="A39" s="11" t="n"/>
      <c r="B39" s="12" t="n"/>
      <c r="C39" s="15" t="n"/>
      <c r="D39" s="11" t="n"/>
      <c r="E39" s="12" t="n"/>
      <c r="F39" s="12" t="n"/>
      <c r="G39" s="12" t="n"/>
      <c r="H39" s="12" t="n"/>
    </row>
    <row r="40" ht="18" customHeight="1">
      <c r="A40" s="11" t="n"/>
      <c r="B40" s="12" t="n"/>
      <c r="C40" s="15" t="n"/>
      <c r="D40" s="11" t="n"/>
      <c r="E40" s="12" t="n"/>
      <c r="F40" s="12" t="n"/>
      <c r="G40" s="12" t="n"/>
      <c r="H40" s="12" t="n"/>
    </row>
    <row r="42" ht="24" customHeight="1">
      <c r="A42" s="32" t="inlineStr">
        <is>
          <t>El cliente firma que recibe la mercancía y los envases de este albarán, salvo lo anotado en «No entregada» e «Incidencias».</t>
        </is>
      </c>
    </row>
    <row r="43" ht="20" customHeight="1">
      <c r="A43" s="14" t="inlineStr">
        <is>
          <t>Entrega: el repartidor</t>
        </is>
      </c>
      <c r="B43" s="22" t="n"/>
      <c r="C43" s="22" t="n"/>
      <c r="D43" s="14" t="inlineStr">
        <is>
          <t>Recibe: el cliente</t>
        </is>
      </c>
      <c r="E43" s="22" t="n"/>
      <c r="F43" s="22" t="n"/>
      <c r="G43" s="22" t="n"/>
      <c r="H43" s="22" t="n"/>
    </row>
    <row r="44" ht="24" customHeight="1">
      <c r="A44" s="33" t="inlineStr">
        <is>
          <t>Nombre:</t>
        </is>
      </c>
      <c r="B44" s="12" t="n"/>
      <c r="C44" s="12" t="n"/>
      <c r="D44" s="33" t="inlineStr">
        <is>
          <t>Nombre (siempre) y DNI:</t>
        </is>
      </c>
      <c r="E44" s="12" t="n"/>
      <c r="F44" s="12" t="n"/>
      <c r="G44" s="12" t="n"/>
      <c r="H44" s="12" t="n"/>
    </row>
    <row r="45" ht="46" customHeight="1">
      <c r="A45" s="33" t="inlineStr">
        <is>
          <t>Firma:</t>
        </is>
      </c>
      <c r="B45" s="12" t="n"/>
      <c r="C45" s="12" t="n"/>
      <c r="D45" s="33" t="inlineStr">
        <is>
          <t>Firma (y sello del local, si lo tiene):</t>
        </is>
      </c>
      <c r="E45" s="12" t="n"/>
      <c r="F45" s="12" t="n"/>
      <c r="G45" s="12" t="n"/>
      <c r="H45" s="12" t="n"/>
    </row>
    <row r="46" ht="24" customHeight="1">
      <c r="A46" s="33" t="inlineStr"/>
      <c r="B46" s="12" t="n"/>
      <c r="C46" s="12" t="n"/>
      <c r="D46" s="33" t="inlineStr">
        <is>
          <t>Fecha y hora en que recibe:</t>
        </is>
      </c>
      <c r="E46" s="12" t="n"/>
      <c r="F46" s="12" t="n"/>
      <c r="G46" s="12" t="n"/>
      <c r="H46" s="12" t="n"/>
    </row>
    <row r="47">
      <c r="A47" s="34" t="inlineStr">
        <is>
          <t>Copia para:   ☐ el cliente   ☐ la distribuidora (firmada)          Plantilla gratuita de PeasyOrders · peasyorders.com</t>
        </is>
      </c>
    </row>
  </sheetData>
  <mergeCells count="47">
    <mergeCell ref="A31:B31"/>
    <mergeCell ref="A30:B30"/>
    <mergeCell ref="B7:C7"/>
    <mergeCell ref="A46:C46"/>
    <mergeCell ref="E33:F33"/>
    <mergeCell ref="A1:E1"/>
    <mergeCell ref="A36:H36"/>
    <mergeCell ref="D46:H46"/>
    <mergeCell ref="G8:H8"/>
    <mergeCell ref="B27:C27"/>
    <mergeCell ref="D7:F7"/>
    <mergeCell ref="D40:H40"/>
    <mergeCell ref="D45:H45"/>
    <mergeCell ref="G7:H7"/>
    <mergeCell ref="A37:B37"/>
    <mergeCell ref="G6:H6"/>
    <mergeCell ref="D8:F8"/>
    <mergeCell ref="B8:C8"/>
    <mergeCell ref="A43:C43"/>
    <mergeCell ref="E31:F31"/>
    <mergeCell ref="A3:E3"/>
    <mergeCell ref="F2:G2"/>
    <mergeCell ref="E30:F30"/>
    <mergeCell ref="A44:C44"/>
    <mergeCell ref="D5:F5"/>
    <mergeCell ref="A2:E2"/>
    <mergeCell ref="D43:H43"/>
    <mergeCell ref="A33:B33"/>
    <mergeCell ref="G5:H5"/>
    <mergeCell ref="A32:B32"/>
    <mergeCell ref="A42:H42"/>
    <mergeCell ref="D37:H37"/>
    <mergeCell ref="A47:H47"/>
    <mergeCell ref="B6:C6"/>
    <mergeCell ref="A38:B38"/>
    <mergeCell ref="D39:H39"/>
    <mergeCell ref="A29:H29"/>
    <mergeCell ref="E32:F32"/>
    <mergeCell ref="A45:C45"/>
    <mergeCell ref="B5:C5"/>
    <mergeCell ref="A10:H10"/>
    <mergeCell ref="D38:H38"/>
    <mergeCell ref="A40:B40"/>
    <mergeCell ref="D6:F6"/>
    <mergeCell ref="F1:G1"/>
    <mergeCell ref="A39:B39"/>
    <mergeCell ref="D44:H44"/>
  </mergeCells>
  <dataValidations count="4">
    <dataValidation sqref="D12:D26 F12:F26" showDropDown="0" showInputMessage="0" showErrorMessage="1" allowBlank="1" errorTitle="Cantidad" error="Escribe un número (0 o más). Para kilos, con decimales: 2,5." type="decimal" operator="greaterThanOrEqual">
      <formula1>0</formula1>
    </dataValidation>
    <dataValidation sqref="E12:E26" showDropDown="0" showInputMessage="0" showErrorMessage="0" allowBlank="1" type="list">
      <formula1>"Caja,Unidad,Pack,Barril,Garrafa,Kg,Bandeja,Saco"</formula1>
    </dataValidation>
    <dataValidation sqref="C38:C40" showDropDown="0" showInputMessage="0" showErrorMessage="0" allowBlank="1" type="list">
      <formula1>"Falta,Dañado,Rechazado,Cambiado,Otro"</formula1>
    </dataValidation>
    <dataValidation sqref="C31:D33" showDropDown="0" showInputMessage="0" showErrorMessage="1" allowBlank="1" errorTitle="Envases" error="Escribe un número entero (0 o más)." type="whole" operator="greaterThanOrEqual">
      <formula1>0</formula1>
    </dataValidation>
  </dataValidation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PeasyOrders</dc:creator>
  <dc:title xmlns:dc="http://purl.org/dc/elements/1.1/">Plantilla de albarán de entrega</dc:title>
  <dcterms:created xmlns:dcterms="http://purl.org/dc/terms/" xmlns:xsi="http://www.w3.org/2001/XMLSchema-instance" xsi:type="dcterms:W3CDTF">2026-10-05T13:21:01Z</dcterms:created>
  <dcterms:modified xmlns:dcterms="http://purl.org/dc/terms/" xmlns:xsi="http://www.w3.org/2001/XMLSchema-instance" xsi:type="dcterms:W3CDTF">2026-10-05T13:21:01Z</dcterms:modified>
</cp:coreProperties>
</file>